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24226"/>
  <mc:AlternateContent xmlns:mc="http://schemas.openxmlformats.org/markup-compatibility/2006">
    <mc:Choice Requires="x15">
      <x15ac:absPath xmlns:x15ac="http://schemas.microsoft.com/office/spreadsheetml/2010/11/ac" url="\\10.152.40.137\共有\企画課専用\●【随時更新】契約状況・HP公表\HP公表\"/>
    </mc:Choice>
  </mc:AlternateContent>
  <xr:revisionPtr revIDLastSave="0" documentId="13_ncr:1_{B2741780-0B52-453E-813C-D95D79CC5458}" xr6:coauthVersionLast="47" xr6:coauthVersionMax="47" xr10:uidLastSave="{00000000-0000-0000-0000-000000000000}"/>
  <bookViews>
    <workbookView xWindow="-120" yWindow="-120" windowWidth="29040" windowHeight="15840" xr2:uid="{00000000-000D-0000-FFFF-FFFF00000000}"/>
  </bookViews>
  <sheets>
    <sheet name="競争入札（工事）" sheetId="1" r:id="rId1"/>
  </sheets>
  <externalReferences>
    <externalReference r:id="rId2"/>
  </externalReferences>
  <definedNames>
    <definedName name="_xlnm.Print_Area" localSheetId="0">'競争入札（工事）'!$A$1:$M$26</definedName>
  </definedNames>
  <calcPr calcId="181029"/>
</workbook>
</file>

<file path=xl/calcChain.xml><?xml version="1.0" encoding="utf-8"?>
<calcChain xmlns="http://schemas.openxmlformats.org/spreadsheetml/2006/main">
  <c r="N24" i="1" l="1"/>
  <c r="N26" i="1"/>
  <c r="N23" i="1"/>
  <c r="O18" i="1"/>
  <c r="N21" i="1"/>
  <c r="N19" i="1"/>
  <c r="O15" i="1"/>
  <c r="O13" i="1"/>
  <c r="O12" i="1"/>
  <c r="O11" i="1"/>
  <c r="N25" i="1" l="1"/>
  <c r="N16" i="1"/>
  <c r="N14" i="1"/>
  <c r="N17" i="1"/>
  <c r="N20" i="1"/>
  <c r="N10" i="1"/>
  <c r="N9" i="1"/>
  <c r="N8" i="1"/>
  <c r="N7" i="1"/>
</calcChain>
</file>

<file path=xl/sharedStrings.xml><?xml version="1.0" encoding="utf-8"?>
<sst xmlns="http://schemas.openxmlformats.org/spreadsheetml/2006/main" count="149" uniqueCount="61">
  <si>
    <t>（別紙１）</t>
    <rPh sb="1" eb="3">
      <t>ベッシ</t>
    </rPh>
    <phoneticPr fontId="3"/>
  </si>
  <si>
    <t>契約事務取扱細則第２６条の２に基づく競争入札に係る情報の公表（工事）</t>
    <rPh sb="0" eb="2">
      <t>ケイヤク</t>
    </rPh>
    <rPh sb="2" eb="4">
      <t>ジム</t>
    </rPh>
    <rPh sb="4" eb="6">
      <t>トリアツカイ</t>
    </rPh>
    <rPh sb="6" eb="8">
      <t>サイソク</t>
    </rPh>
    <rPh sb="8" eb="9">
      <t>ダイ</t>
    </rPh>
    <rPh sb="11" eb="12">
      <t>ジョウ</t>
    </rPh>
    <rPh sb="15" eb="17">
      <t>モトズ</t>
    </rPh>
    <rPh sb="18" eb="20">
      <t>キョウソウ</t>
    </rPh>
    <rPh sb="20" eb="22">
      <t>ニュウサツ</t>
    </rPh>
    <rPh sb="23" eb="24">
      <t>カカ</t>
    </rPh>
    <rPh sb="25" eb="27">
      <t>ジョウホウ</t>
    </rPh>
    <rPh sb="28" eb="30">
      <t>コウヒョウ</t>
    </rPh>
    <rPh sb="31" eb="33">
      <t>コウジ</t>
    </rPh>
    <phoneticPr fontId="3"/>
  </si>
  <si>
    <t>工事の名称、場所、期間及び種別</t>
    <rPh sb="0" eb="2">
      <t>コウジ</t>
    </rPh>
    <rPh sb="3" eb="5">
      <t>メイショウ</t>
    </rPh>
    <rPh sb="6" eb="8">
      <t>バショ</t>
    </rPh>
    <rPh sb="9" eb="11">
      <t>キカン</t>
    </rPh>
    <rPh sb="11" eb="12">
      <t>オヨ</t>
    </rPh>
    <rPh sb="13" eb="15">
      <t>シュベツ</t>
    </rPh>
    <phoneticPr fontId="3"/>
  </si>
  <si>
    <t>経理責任者の氏名、名称及び所在地</t>
    <rPh sb="0" eb="2">
      <t>ケイリ</t>
    </rPh>
    <rPh sb="2" eb="5">
      <t>セキニンシャ</t>
    </rPh>
    <rPh sb="6" eb="8">
      <t>シメイ</t>
    </rPh>
    <rPh sb="9" eb="11">
      <t>メイショウ</t>
    </rPh>
    <rPh sb="11" eb="12">
      <t>オヨ</t>
    </rPh>
    <rPh sb="13" eb="16">
      <t>ショザイチ</t>
    </rPh>
    <phoneticPr fontId="3"/>
  </si>
  <si>
    <t>契約を締結した日</t>
    <rPh sb="0" eb="2">
      <t>ケイヤク</t>
    </rPh>
    <rPh sb="3" eb="5">
      <t>テイケツ</t>
    </rPh>
    <rPh sb="7" eb="8">
      <t>ヒ</t>
    </rPh>
    <phoneticPr fontId="3"/>
  </si>
  <si>
    <t>契約の相手方の氏名及び住所</t>
    <rPh sb="0" eb="2">
      <t>ケイヤク</t>
    </rPh>
    <rPh sb="3" eb="5">
      <t>アイテ</t>
    </rPh>
    <rPh sb="5" eb="6">
      <t>カタ</t>
    </rPh>
    <rPh sb="7" eb="9">
      <t>シメイ</t>
    </rPh>
    <rPh sb="9" eb="10">
      <t>オヨ</t>
    </rPh>
    <rPh sb="11" eb="13">
      <t>ジュウショ</t>
    </rPh>
    <phoneticPr fontId="3"/>
  </si>
  <si>
    <t>一般競争入札・指名競争入札及び公募型企画競争の別</t>
    <rPh sb="0" eb="2">
      <t>イッパン</t>
    </rPh>
    <rPh sb="2" eb="4">
      <t>キョウソウ</t>
    </rPh>
    <rPh sb="4" eb="6">
      <t>ニュウサツ</t>
    </rPh>
    <rPh sb="7" eb="9">
      <t>シメイ</t>
    </rPh>
    <rPh sb="9" eb="11">
      <t>キョウソウ</t>
    </rPh>
    <rPh sb="11" eb="13">
      <t>ニュウサツ</t>
    </rPh>
    <rPh sb="13" eb="14">
      <t>オヨ</t>
    </rPh>
    <rPh sb="15" eb="18">
      <t>コウボガタ</t>
    </rPh>
    <rPh sb="18" eb="20">
      <t>キカク</t>
    </rPh>
    <rPh sb="20" eb="22">
      <t>キョウソウ</t>
    </rPh>
    <rPh sb="23" eb="24">
      <t>ベツ</t>
    </rPh>
    <phoneticPr fontId="3"/>
  </si>
  <si>
    <t>予定価格（円）</t>
    <rPh sb="0" eb="2">
      <t>ヨテイ</t>
    </rPh>
    <rPh sb="2" eb="4">
      <t>カカク</t>
    </rPh>
    <rPh sb="5" eb="6">
      <t>エン</t>
    </rPh>
    <phoneticPr fontId="3"/>
  </si>
  <si>
    <t>契約金額（円）</t>
    <rPh sb="0" eb="2">
      <t>ケイヤク</t>
    </rPh>
    <rPh sb="2" eb="4">
      <t>キンガク</t>
    </rPh>
    <rPh sb="5" eb="6">
      <t>エン</t>
    </rPh>
    <phoneticPr fontId="3"/>
  </si>
  <si>
    <t>落札率
（％）</t>
    <rPh sb="0" eb="2">
      <t>ラクサツ</t>
    </rPh>
    <rPh sb="2" eb="3">
      <t>リツ</t>
    </rPh>
    <phoneticPr fontId="3"/>
  </si>
  <si>
    <t>公益法人の場合</t>
    <rPh sb="0" eb="2">
      <t>コウエキ</t>
    </rPh>
    <rPh sb="2" eb="4">
      <t>ホウジン</t>
    </rPh>
    <rPh sb="5" eb="7">
      <t>バアイ</t>
    </rPh>
    <phoneticPr fontId="3"/>
  </si>
  <si>
    <t>備　考</t>
    <rPh sb="0" eb="1">
      <t>ソナエ</t>
    </rPh>
    <rPh sb="2" eb="3">
      <t>コウ</t>
    </rPh>
    <phoneticPr fontId="3"/>
  </si>
  <si>
    <t>公益法人の区分</t>
    <rPh sb="0" eb="2">
      <t>コウエキ</t>
    </rPh>
    <rPh sb="2" eb="4">
      <t>ホウジン</t>
    </rPh>
    <rPh sb="5" eb="7">
      <t>クブン</t>
    </rPh>
    <phoneticPr fontId="3"/>
  </si>
  <si>
    <t>国所管、都道府県所管の区分</t>
    <rPh sb="0" eb="1">
      <t>クニ</t>
    </rPh>
    <rPh sb="1" eb="3">
      <t>ショカン</t>
    </rPh>
    <rPh sb="4" eb="8">
      <t>トドウフケン</t>
    </rPh>
    <rPh sb="8" eb="10">
      <t>ショカン</t>
    </rPh>
    <rPh sb="11" eb="13">
      <t>クブン</t>
    </rPh>
    <phoneticPr fontId="3"/>
  </si>
  <si>
    <t>応札・応募者数</t>
    <rPh sb="0" eb="2">
      <t>オウサツ</t>
    </rPh>
    <rPh sb="3" eb="6">
      <t>オウボシャ</t>
    </rPh>
    <rPh sb="6" eb="7">
      <t>スウ</t>
    </rPh>
    <phoneticPr fontId="3"/>
  </si>
  <si>
    <t>（注１）必要があるときは、各欄の配置を著しく変更することなく所要の調整を加えることができる。</t>
    <rPh sb="1" eb="2">
      <t>チュウ</t>
    </rPh>
    <rPh sb="4" eb="6">
      <t>ヒツヨウ</t>
    </rPh>
    <rPh sb="13" eb="14">
      <t>カク</t>
    </rPh>
    <rPh sb="14" eb="15">
      <t>ラン</t>
    </rPh>
    <rPh sb="16" eb="18">
      <t>ハイチ</t>
    </rPh>
    <rPh sb="19" eb="20">
      <t>イチジル</t>
    </rPh>
    <rPh sb="22" eb="24">
      <t>ヘンコウ</t>
    </rPh>
    <rPh sb="30" eb="32">
      <t>ショヨウ</t>
    </rPh>
    <rPh sb="33" eb="35">
      <t>チョウセイ</t>
    </rPh>
    <rPh sb="36" eb="37">
      <t>クワ</t>
    </rPh>
    <phoneticPr fontId="3"/>
  </si>
  <si>
    <t>（注２）公益法人の区分において、「公財」は「公益財団法人」、「公社」は「公益社団法人」、「特財」は「特例財団法人」、「特社」は「特例社団法人」をいう。</t>
    <rPh sb="1" eb="2">
      <t>チュウ</t>
    </rPh>
    <rPh sb="4" eb="6">
      <t>コウエキ</t>
    </rPh>
    <rPh sb="6" eb="8">
      <t>ホウジン</t>
    </rPh>
    <rPh sb="9" eb="11">
      <t>クブン</t>
    </rPh>
    <rPh sb="17" eb="18">
      <t>コウ</t>
    </rPh>
    <rPh sb="18" eb="19">
      <t>ザイ</t>
    </rPh>
    <rPh sb="22" eb="24">
      <t>コウエキ</t>
    </rPh>
    <rPh sb="24" eb="26">
      <t>ザイダン</t>
    </rPh>
    <rPh sb="26" eb="28">
      <t>ホウジン</t>
    </rPh>
    <rPh sb="31" eb="33">
      <t>コウシャ</t>
    </rPh>
    <rPh sb="36" eb="38">
      <t>コウエキ</t>
    </rPh>
    <rPh sb="38" eb="40">
      <t>シャダン</t>
    </rPh>
    <rPh sb="40" eb="42">
      <t>ホウジン</t>
    </rPh>
    <rPh sb="45" eb="46">
      <t>トク</t>
    </rPh>
    <rPh sb="46" eb="47">
      <t>ザイ</t>
    </rPh>
    <rPh sb="50" eb="52">
      <t>トクレイ</t>
    </rPh>
    <rPh sb="52" eb="54">
      <t>ザイダン</t>
    </rPh>
    <rPh sb="54" eb="56">
      <t>ホウジン</t>
    </rPh>
    <rPh sb="59" eb="60">
      <t>トク</t>
    </rPh>
    <rPh sb="60" eb="61">
      <t>シャ</t>
    </rPh>
    <rPh sb="64" eb="66">
      <t>トクレイ</t>
    </rPh>
    <rPh sb="66" eb="68">
      <t>シャダン</t>
    </rPh>
    <rPh sb="68" eb="70">
      <t>ホウジン</t>
    </rPh>
    <phoneticPr fontId="3"/>
  </si>
  <si>
    <t>公財</t>
    <rPh sb="0" eb="1">
      <t>コウ</t>
    </rPh>
    <rPh sb="1" eb="2">
      <t>ザイ</t>
    </rPh>
    <phoneticPr fontId="3"/>
  </si>
  <si>
    <t>国所管</t>
    <rPh sb="0" eb="1">
      <t>クニ</t>
    </rPh>
    <rPh sb="1" eb="3">
      <t>ショカン</t>
    </rPh>
    <phoneticPr fontId="3"/>
  </si>
  <si>
    <t>公社</t>
    <rPh sb="0" eb="2">
      <t>コウシャ</t>
    </rPh>
    <phoneticPr fontId="3"/>
  </si>
  <si>
    <t>都道府県所管</t>
    <rPh sb="0" eb="4">
      <t>トドウフケン</t>
    </rPh>
    <rPh sb="4" eb="6">
      <t>ショカン</t>
    </rPh>
    <phoneticPr fontId="3"/>
  </si>
  <si>
    <t>特財</t>
    <rPh sb="0" eb="1">
      <t>トク</t>
    </rPh>
    <rPh sb="1" eb="2">
      <t>ザイ</t>
    </rPh>
    <phoneticPr fontId="3"/>
  </si>
  <si>
    <t>特社</t>
    <rPh sb="0" eb="1">
      <t>トク</t>
    </rPh>
    <rPh sb="1" eb="2">
      <t>シャ</t>
    </rPh>
    <phoneticPr fontId="3"/>
  </si>
  <si>
    <t>福岡県古賀市千鳥１－１－１
独立行政法人国立病院機構福岡東医療センター
院長　中根博</t>
    <rPh sb="0" eb="3">
      <t>フクオカケン</t>
    </rPh>
    <rPh sb="3" eb="6">
      <t>コガシ</t>
    </rPh>
    <rPh sb="6" eb="8">
      <t>チドリ</t>
    </rPh>
    <rPh sb="14" eb="16">
      <t>ドクリツ</t>
    </rPh>
    <rPh sb="16" eb="18">
      <t>ギョウセイ</t>
    </rPh>
    <rPh sb="18" eb="20">
      <t>ホウジン</t>
    </rPh>
    <rPh sb="20" eb="22">
      <t>コクリツ</t>
    </rPh>
    <rPh sb="22" eb="24">
      <t>ビョウイン</t>
    </rPh>
    <rPh sb="24" eb="26">
      <t>キコウ</t>
    </rPh>
    <rPh sb="26" eb="28">
      <t>フクオカ</t>
    </rPh>
    <rPh sb="28" eb="29">
      <t>ヒガシ</t>
    </rPh>
    <rPh sb="29" eb="31">
      <t>イリョウ</t>
    </rPh>
    <rPh sb="36" eb="38">
      <t>インチョウ</t>
    </rPh>
    <rPh sb="39" eb="41">
      <t>ナカネ</t>
    </rPh>
    <rPh sb="41" eb="42">
      <t>ヒロシ</t>
    </rPh>
    <phoneticPr fontId="3"/>
  </si>
  <si>
    <t>福岡県福岡市東区浦田２－２５－３０
株式会社豊友技研工業
代表取締役　細井隆博</t>
    <rPh sb="0" eb="3">
      <t>フクオカケン</t>
    </rPh>
    <rPh sb="3" eb="6">
      <t>フクオカシ</t>
    </rPh>
    <rPh sb="6" eb="8">
      <t>ヒガシク</t>
    </rPh>
    <rPh sb="8" eb="10">
      <t>ウラタ</t>
    </rPh>
    <rPh sb="18" eb="22">
      <t>カブシキガイシャ</t>
    </rPh>
    <rPh sb="22" eb="24">
      <t>ホウユウ</t>
    </rPh>
    <rPh sb="24" eb="26">
      <t>ギケン</t>
    </rPh>
    <rPh sb="26" eb="28">
      <t>コウギョウ</t>
    </rPh>
    <rPh sb="29" eb="31">
      <t>ダイヒョウ</t>
    </rPh>
    <rPh sb="31" eb="34">
      <t>トリシマリヤク</t>
    </rPh>
    <rPh sb="35" eb="37">
      <t>ホソイ</t>
    </rPh>
    <rPh sb="37" eb="39">
      <t>タカヒロ</t>
    </rPh>
    <phoneticPr fontId="3"/>
  </si>
  <si>
    <t>会計規程第５２条第４項による随意契約</t>
    <rPh sb="0" eb="2">
      <t>カイケイ</t>
    </rPh>
    <rPh sb="2" eb="4">
      <t>キテイ</t>
    </rPh>
    <rPh sb="4" eb="5">
      <t>ダイ</t>
    </rPh>
    <rPh sb="7" eb="8">
      <t>ジョウ</t>
    </rPh>
    <rPh sb="8" eb="9">
      <t>ダイ</t>
    </rPh>
    <rPh sb="10" eb="11">
      <t>コウ</t>
    </rPh>
    <rPh sb="14" eb="16">
      <t>ズイイ</t>
    </rPh>
    <rPh sb="16" eb="18">
      <t>ケイヤク</t>
    </rPh>
    <phoneticPr fontId="3"/>
  </si>
  <si>
    <t>-</t>
    <phoneticPr fontId="3"/>
  </si>
  <si>
    <t>区画扉設備整備工事</t>
    <rPh sb="0" eb="2">
      <t>クカク</t>
    </rPh>
    <rPh sb="2" eb="3">
      <t>トビラ</t>
    </rPh>
    <rPh sb="3" eb="5">
      <t>セツビ</t>
    </rPh>
    <rPh sb="5" eb="7">
      <t>セイビ</t>
    </rPh>
    <rPh sb="7" eb="9">
      <t>コウジ</t>
    </rPh>
    <phoneticPr fontId="3"/>
  </si>
  <si>
    <t>感染症病棟、結核病棟監視カメラ及びマイクロホン設備工事</t>
    <rPh sb="0" eb="5">
      <t>カンセンショウビョウトウ</t>
    </rPh>
    <rPh sb="6" eb="10">
      <t>ケッカクビョウトウ</t>
    </rPh>
    <rPh sb="10" eb="12">
      <t>カンシ</t>
    </rPh>
    <rPh sb="15" eb="16">
      <t>オヨ</t>
    </rPh>
    <rPh sb="23" eb="25">
      <t>セツビ</t>
    </rPh>
    <rPh sb="25" eb="27">
      <t>コウジ</t>
    </rPh>
    <phoneticPr fontId="5"/>
  </si>
  <si>
    <t>病棟特室修繕工事</t>
    <rPh sb="0" eb="2">
      <t>ビョウトウ</t>
    </rPh>
    <rPh sb="2" eb="4">
      <t>トクシツ</t>
    </rPh>
    <rPh sb="4" eb="6">
      <t>シュウゼン</t>
    </rPh>
    <rPh sb="6" eb="8">
      <t>コウジ</t>
    </rPh>
    <phoneticPr fontId="5"/>
  </si>
  <si>
    <t>一般競争入札</t>
  </si>
  <si>
    <t>特定行為研修室改修工事</t>
    <rPh sb="0" eb="11">
      <t>トクテイコウイケンシュウシツカイシュウコウジ</t>
    </rPh>
    <phoneticPr fontId="5"/>
  </si>
  <si>
    <t>空調設備更新整備（病棟）工事</t>
    <rPh sb="0" eb="4">
      <t>クウチョウセツビ</t>
    </rPh>
    <rPh sb="4" eb="6">
      <t>コウシン</t>
    </rPh>
    <rPh sb="6" eb="8">
      <t>セイビ</t>
    </rPh>
    <rPh sb="9" eb="11">
      <t>ビョウトウ</t>
    </rPh>
    <rPh sb="12" eb="14">
      <t>コウジ</t>
    </rPh>
    <phoneticPr fontId="5"/>
  </si>
  <si>
    <t>福岡県福岡市中央区舞鶴２丁目４番５号
西日本三建サービス株式会社
代表取締役　外峯　勲男</t>
    <rPh sb="0" eb="6">
      <t>フクオカケンフクオカシ</t>
    </rPh>
    <rPh sb="6" eb="9">
      <t>チュウオウク</t>
    </rPh>
    <rPh sb="9" eb="11">
      <t>マイヅル</t>
    </rPh>
    <rPh sb="12" eb="14">
      <t>チョウメ</t>
    </rPh>
    <rPh sb="15" eb="16">
      <t>バン</t>
    </rPh>
    <rPh sb="17" eb="18">
      <t>ゴウ</t>
    </rPh>
    <rPh sb="19" eb="22">
      <t>ニシニホン</t>
    </rPh>
    <rPh sb="22" eb="24">
      <t>サンケン</t>
    </rPh>
    <rPh sb="28" eb="32">
      <t>カブシキガイシャ</t>
    </rPh>
    <rPh sb="33" eb="38">
      <t>ダイヒョウトリシマリヤク</t>
    </rPh>
    <rPh sb="39" eb="41">
      <t>ソトミネ</t>
    </rPh>
    <rPh sb="42" eb="43">
      <t>イサオ</t>
    </rPh>
    <rPh sb="43" eb="44">
      <t>オトコ</t>
    </rPh>
    <phoneticPr fontId="3"/>
  </si>
  <si>
    <t>冷温水管撤去工事</t>
    <rPh sb="0" eb="8">
      <t>レイオンスイカンテッキョコウジ</t>
    </rPh>
    <phoneticPr fontId="3"/>
  </si>
  <si>
    <t>福岡県福岡市中央区舞鶴１丁目４番１号
株式会社アティード建築舎
代表取締役　吉田　徹生</t>
    <rPh sb="0" eb="3">
      <t>フクオカケン</t>
    </rPh>
    <rPh sb="3" eb="6">
      <t>フクオカシ</t>
    </rPh>
    <rPh sb="6" eb="9">
      <t>チュウオウク</t>
    </rPh>
    <rPh sb="9" eb="11">
      <t>マイヅル</t>
    </rPh>
    <rPh sb="12" eb="14">
      <t>チョウメ</t>
    </rPh>
    <rPh sb="15" eb="16">
      <t>バン</t>
    </rPh>
    <rPh sb="17" eb="18">
      <t>ゴウ</t>
    </rPh>
    <rPh sb="19" eb="23">
      <t>カブシキガイシャ</t>
    </rPh>
    <rPh sb="28" eb="30">
      <t>ケンチク</t>
    </rPh>
    <rPh sb="30" eb="31">
      <t>シャ</t>
    </rPh>
    <rPh sb="32" eb="34">
      <t>ダイヒョウ</t>
    </rPh>
    <rPh sb="34" eb="37">
      <t>トリシマリヤク</t>
    </rPh>
    <rPh sb="38" eb="40">
      <t>ヨシダ</t>
    </rPh>
    <rPh sb="41" eb="43">
      <t>テツオ</t>
    </rPh>
    <phoneticPr fontId="3"/>
  </si>
  <si>
    <t>福岡県飯塚市有井３５４－２１庄内ビル１Ｆ
株式会社南里住建
代表取締役　南里　一仁</t>
    <rPh sb="0" eb="3">
      <t>フクオカケン</t>
    </rPh>
    <rPh sb="3" eb="6">
      <t>イイヅカシ</t>
    </rPh>
    <rPh sb="6" eb="8">
      <t>アリイ</t>
    </rPh>
    <rPh sb="14" eb="16">
      <t>ショウナイ</t>
    </rPh>
    <rPh sb="21" eb="25">
      <t>カブシキガイシャ</t>
    </rPh>
    <rPh sb="25" eb="29">
      <t>ナンリジュウケン</t>
    </rPh>
    <rPh sb="30" eb="35">
      <t>ダイヒョウトリシマリヤク</t>
    </rPh>
    <rPh sb="36" eb="38">
      <t>ナンリ</t>
    </rPh>
    <rPh sb="39" eb="41">
      <t>カズヒト</t>
    </rPh>
    <phoneticPr fontId="3"/>
  </si>
  <si>
    <t>内視鏡室改修整備工事</t>
    <rPh sb="0" eb="4">
      <t>ナイシキョウシツ</t>
    </rPh>
    <rPh sb="4" eb="10">
      <t>カイシュウセイビコウジ</t>
    </rPh>
    <phoneticPr fontId="3"/>
  </si>
  <si>
    <t>福岡県福岡市博多区比恵町２番７号
株式会社村田相互設計九州支社
取締役支社長　一柳　茂弥</t>
    <rPh sb="0" eb="3">
      <t>フクオカケン</t>
    </rPh>
    <rPh sb="3" eb="6">
      <t>フクオカシ</t>
    </rPh>
    <rPh sb="6" eb="9">
      <t>ハカタク</t>
    </rPh>
    <rPh sb="9" eb="12">
      <t>ヒエマチ</t>
    </rPh>
    <rPh sb="13" eb="14">
      <t>バン</t>
    </rPh>
    <rPh sb="15" eb="16">
      <t>ゴウ</t>
    </rPh>
    <rPh sb="17" eb="21">
      <t>カブシキガイシャ</t>
    </rPh>
    <rPh sb="21" eb="27">
      <t>ムラタソウゴセッケイ</t>
    </rPh>
    <rPh sb="27" eb="31">
      <t>キュウシュウシシャ</t>
    </rPh>
    <rPh sb="32" eb="35">
      <t>トリシマリヤク</t>
    </rPh>
    <rPh sb="35" eb="38">
      <t>シシャチョウ</t>
    </rPh>
    <rPh sb="39" eb="41">
      <t>イチヤナギ</t>
    </rPh>
    <rPh sb="42" eb="43">
      <t>シゲル</t>
    </rPh>
    <rPh sb="43" eb="44">
      <t>ヤ</t>
    </rPh>
    <phoneticPr fontId="3"/>
  </si>
  <si>
    <t>サーバー室改修整備工事</t>
    <rPh sb="4" eb="5">
      <t>シツ</t>
    </rPh>
    <rPh sb="5" eb="7">
      <t>カイシュウ</t>
    </rPh>
    <rPh sb="7" eb="9">
      <t>セイビ</t>
    </rPh>
    <rPh sb="9" eb="11">
      <t>コウジ</t>
    </rPh>
    <phoneticPr fontId="3"/>
  </si>
  <si>
    <t>福岡県福岡市博多区比恵町１３番７号
日本電設工業株式会社九州支店
支店長　都築　英則</t>
    <rPh sb="0" eb="3">
      <t>フクオカケン</t>
    </rPh>
    <rPh sb="3" eb="6">
      <t>フクオカシ</t>
    </rPh>
    <rPh sb="6" eb="8">
      <t>ハカタ</t>
    </rPh>
    <rPh sb="8" eb="9">
      <t>ク</t>
    </rPh>
    <rPh sb="9" eb="11">
      <t>ヒエ</t>
    </rPh>
    <rPh sb="11" eb="12">
      <t>チョウ</t>
    </rPh>
    <rPh sb="14" eb="15">
      <t>バン</t>
    </rPh>
    <rPh sb="16" eb="17">
      <t>ゴウ</t>
    </rPh>
    <rPh sb="18" eb="24">
      <t>ニホンデンセツコウギョウ</t>
    </rPh>
    <rPh sb="24" eb="28">
      <t>カブシキガイシャ</t>
    </rPh>
    <rPh sb="28" eb="32">
      <t>キュウシュウシテン</t>
    </rPh>
    <rPh sb="33" eb="36">
      <t>シテンチョウ</t>
    </rPh>
    <rPh sb="37" eb="39">
      <t>ツヅキ</t>
    </rPh>
    <rPh sb="40" eb="42">
      <t>ヒデノリ</t>
    </rPh>
    <phoneticPr fontId="3"/>
  </si>
  <si>
    <t>職員駐車場整備工事</t>
    <rPh sb="0" eb="5">
      <t>ショクインチュウシャジョウ</t>
    </rPh>
    <rPh sb="5" eb="9">
      <t>セイビコウジ</t>
    </rPh>
    <phoneticPr fontId="7"/>
  </si>
  <si>
    <t>会計規程第５２条第５項による随意契約</t>
    <phoneticPr fontId="7"/>
  </si>
  <si>
    <t>－</t>
    <phoneticPr fontId="3"/>
  </si>
  <si>
    <t>発熱外来専用道路アスファルト舗装工事</t>
    <rPh sb="0" eb="4">
      <t>ハツネツガイライ</t>
    </rPh>
    <rPh sb="4" eb="6">
      <t>センヨウ</t>
    </rPh>
    <rPh sb="6" eb="8">
      <t>ドウロ</t>
    </rPh>
    <rPh sb="14" eb="16">
      <t>ホソウ</t>
    </rPh>
    <rPh sb="16" eb="18">
      <t>コウジ</t>
    </rPh>
    <phoneticPr fontId="7"/>
  </si>
  <si>
    <t>患者向けｗｉｆｉ設備LAN配線工事</t>
    <rPh sb="0" eb="3">
      <t>カンジャム</t>
    </rPh>
    <rPh sb="8" eb="10">
      <t>セツビ</t>
    </rPh>
    <rPh sb="13" eb="17">
      <t>ハイセンコウジ</t>
    </rPh>
    <phoneticPr fontId="7"/>
  </si>
  <si>
    <t>内視鏡室モニター移設工事</t>
    <rPh sb="0" eb="4">
      <t>ナイシキョウシツ</t>
    </rPh>
    <rPh sb="8" eb="10">
      <t>イセツ</t>
    </rPh>
    <rPh sb="10" eb="12">
      <t>コウジ</t>
    </rPh>
    <phoneticPr fontId="3"/>
  </si>
  <si>
    <t>福岡県北九州市八幡東区枝光本町７－７
株式会社ジェイ・シー・ティ　九州営業所
所長　谷奥　康人</t>
    <rPh sb="0" eb="3">
      <t>フクオカケン</t>
    </rPh>
    <rPh sb="3" eb="7">
      <t>キタキュウシュウシ</t>
    </rPh>
    <rPh sb="7" eb="10">
      <t>ヤハタヒガシ</t>
    </rPh>
    <rPh sb="10" eb="11">
      <t>ク</t>
    </rPh>
    <rPh sb="11" eb="15">
      <t>エダミツホンマチ</t>
    </rPh>
    <rPh sb="19" eb="23">
      <t>カブシキガイシャ</t>
    </rPh>
    <rPh sb="33" eb="38">
      <t>キュウシュウエイギョウショ</t>
    </rPh>
    <rPh sb="39" eb="41">
      <t>ショチョウ</t>
    </rPh>
    <rPh sb="42" eb="44">
      <t>タニオク</t>
    </rPh>
    <rPh sb="45" eb="47">
      <t>ヤスト</t>
    </rPh>
    <phoneticPr fontId="3"/>
  </si>
  <si>
    <t>一般病棟ガスタービン非常用自家発電機始動系統修繕工事</t>
    <rPh sb="0" eb="4">
      <t>イッパンビョウトウ</t>
    </rPh>
    <rPh sb="10" eb="13">
      <t>ヒジョウヨウ</t>
    </rPh>
    <rPh sb="13" eb="18">
      <t>ジカハツデンキ</t>
    </rPh>
    <rPh sb="18" eb="20">
      <t>シドウ</t>
    </rPh>
    <rPh sb="20" eb="22">
      <t>ケイトウ</t>
    </rPh>
    <rPh sb="22" eb="24">
      <t>シュウゼン</t>
    </rPh>
    <rPh sb="24" eb="26">
      <t>コウジ</t>
    </rPh>
    <phoneticPr fontId="3"/>
  </si>
  <si>
    <t>福岡県福岡市博多区博多駅前1丁目2番5号
ヤンマーエネルギーシステム（株）福岡支店
支店長　紅山　信雄</t>
    <rPh sb="0" eb="3">
      <t>フクオカケン</t>
    </rPh>
    <rPh sb="3" eb="6">
      <t>フクオカシ</t>
    </rPh>
    <rPh sb="6" eb="9">
      <t>ハカタク</t>
    </rPh>
    <rPh sb="9" eb="13">
      <t>ハカタエキマエ</t>
    </rPh>
    <rPh sb="14" eb="16">
      <t>チョウメ</t>
    </rPh>
    <rPh sb="17" eb="18">
      <t>バン</t>
    </rPh>
    <rPh sb="19" eb="20">
      <t>ゴウ</t>
    </rPh>
    <rPh sb="34" eb="37">
      <t>カブ</t>
    </rPh>
    <rPh sb="37" eb="41">
      <t>フクオカシテン</t>
    </rPh>
    <rPh sb="42" eb="45">
      <t>シテンチョウ</t>
    </rPh>
    <rPh sb="46" eb="48">
      <t>ベニヤマ</t>
    </rPh>
    <rPh sb="49" eb="51">
      <t>ノブオ</t>
    </rPh>
    <phoneticPr fontId="3"/>
  </si>
  <si>
    <t>職員駐車場雨水集水工事</t>
    <rPh sb="0" eb="5">
      <t>ショクインチュウシャジョウ</t>
    </rPh>
    <rPh sb="5" eb="7">
      <t>ウスイ</t>
    </rPh>
    <rPh sb="7" eb="9">
      <t>シュウスイ</t>
    </rPh>
    <rPh sb="9" eb="11">
      <t>コウジ</t>
    </rPh>
    <phoneticPr fontId="7"/>
  </si>
  <si>
    <t>重心病棟家族室改修整備工事</t>
    <rPh sb="0" eb="2">
      <t>ジュウシン</t>
    </rPh>
    <rPh sb="2" eb="4">
      <t>ビョウトウ</t>
    </rPh>
    <rPh sb="4" eb="6">
      <t>カゾク</t>
    </rPh>
    <rPh sb="6" eb="7">
      <t>シツ</t>
    </rPh>
    <rPh sb="7" eb="9">
      <t>カイシュウ</t>
    </rPh>
    <rPh sb="9" eb="11">
      <t>セイビ</t>
    </rPh>
    <rPh sb="11" eb="13">
      <t>コウジ</t>
    </rPh>
    <phoneticPr fontId="7"/>
  </si>
  <si>
    <t>透析室内配管設置工事</t>
    <rPh sb="0" eb="4">
      <t>トウセキシツナイ</t>
    </rPh>
    <rPh sb="4" eb="8">
      <t>ハイカンセッチ</t>
    </rPh>
    <rPh sb="8" eb="10">
      <t>コウジ</t>
    </rPh>
    <phoneticPr fontId="3"/>
  </si>
  <si>
    <t>福岡県福岡市東区松嶋１－４１－２１
株式会社キシヤ
代表取締役　緒方　裕輔</t>
    <rPh sb="0" eb="3">
      <t>フクオカケン</t>
    </rPh>
    <rPh sb="3" eb="6">
      <t>フクオカシ</t>
    </rPh>
    <rPh sb="6" eb="7">
      <t>ヒガシ</t>
    </rPh>
    <rPh sb="7" eb="8">
      <t>ク</t>
    </rPh>
    <rPh sb="8" eb="10">
      <t>マツシマ</t>
    </rPh>
    <rPh sb="18" eb="22">
      <t>カブシキガイシャ</t>
    </rPh>
    <rPh sb="26" eb="31">
      <t>ダイヒョウトリシマリヤク</t>
    </rPh>
    <rPh sb="32" eb="34">
      <t>オガタ</t>
    </rPh>
    <rPh sb="35" eb="36">
      <t>ユウ</t>
    </rPh>
    <rPh sb="36" eb="37">
      <t>スケ</t>
    </rPh>
    <phoneticPr fontId="3"/>
  </si>
  <si>
    <t>手術室改修整備工事
実施設計及び工事監理業務委託</t>
    <rPh sb="0" eb="3">
      <t>シュジュツシツ</t>
    </rPh>
    <rPh sb="3" eb="9">
      <t>カイシュウセイビコウジ</t>
    </rPh>
    <rPh sb="10" eb="12">
      <t>ジッシ</t>
    </rPh>
    <rPh sb="12" eb="14">
      <t>セッケイ</t>
    </rPh>
    <rPh sb="14" eb="15">
      <t>オヨ</t>
    </rPh>
    <rPh sb="16" eb="18">
      <t>コウジ</t>
    </rPh>
    <rPh sb="18" eb="20">
      <t>カンリ</t>
    </rPh>
    <rPh sb="20" eb="22">
      <t>ギョウム</t>
    </rPh>
    <rPh sb="22" eb="24">
      <t>イタク</t>
    </rPh>
    <phoneticPr fontId="3"/>
  </si>
  <si>
    <t>透析室改修整備工事
実施設計及び工事監理業務委託</t>
    <rPh sb="0" eb="2">
      <t>トウセキ</t>
    </rPh>
    <rPh sb="2" eb="3">
      <t>シツ</t>
    </rPh>
    <rPh sb="3" eb="7">
      <t>カイシュウセイビ</t>
    </rPh>
    <rPh sb="7" eb="9">
      <t>コウジ</t>
    </rPh>
    <rPh sb="10" eb="12">
      <t>ジッシ</t>
    </rPh>
    <rPh sb="12" eb="14">
      <t>セッケイ</t>
    </rPh>
    <rPh sb="14" eb="15">
      <t>オヨ</t>
    </rPh>
    <rPh sb="16" eb="24">
      <t>コウジカンリギョウムイタク</t>
    </rPh>
    <phoneticPr fontId="3"/>
  </si>
  <si>
    <t>発電機用地上オイルタンク増設整備（重心病棟）工事</t>
    <rPh sb="0" eb="4">
      <t>ハツデンキヨウ</t>
    </rPh>
    <rPh sb="4" eb="6">
      <t>チジョウ</t>
    </rPh>
    <rPh sb="12" eb="16">
      <t>ゾウセツセイビ</t>
    </rPh>
    <rPh sb="17" eb="21">
      <t>ジュウシンビョウトウ</t>
    </rPh>
    <rPh sb="22" eb="24">
      <t>コウジ</t>
    </rPh>
    <phoneticPr fontId="3"/>
  </si>
  <si>
    <t>福岡県久留米市西町１１３９－１５
西部電業株式会社
代表取締役　井上　孝</t>
    <rPh sb="0" eb="3">
      <t>フクオカケン</t>
    </rPh>
    <rPh sb="3" eb="7">
      <t>クルメシ</t>
    </rPh>
    <rPh sb="7" eb="9">
      <t>ニシマチ</t>
    </rPh>
    <rPh sb="17" eb="21">
      <t>セイブデンギョウ</t>
    </rPh>
    <rPh sb="21" eb="25">
      <t>カブシキガイシャ</t>
    </rPh>
    <rPh sb="26" eb="28">
      <t>ダイヒョウ</t>
    </rPh>
    <rPh sb="28" eb="31">
      <t>トリシマリヤク</t>
    </rPh>
    <rPh sb="32" eb="34">
      <t>イノウエ</t>
    </rPh>
    <rPh sb="35" eb="36">
      <t>タカシ</t>
    </rPh>
    <phoneticPr fontId="3"/>
  </si>
  <si>
    <t>福岡県福岡市博多区博多駅東１丁目１７番２５号
株式会社横河建築設計事務所　福岡事務所
所長　鮫島　慎一</t>
    <rPh sb="0" eb="3">
      <t>フクオカケン</t>
    </rPh>
    <rPh sb="3" eb="6">
      <t>フクオカシ</t>
    </rPh>
    <rPh sb="6" eb="8">
      <t>ハカタ</t>
    </rPh>
    <rPh sb="8" eb="9">
      <t>ク</t>
    </rPh>
    <rPh sb="9" eb="13">
      <t>ハカタエキヒガシ</t>
    </rPh>
    <rPh sb="14" eb="16">
      <t>チョウメ</t>
    </rPh>
    <rPh sb="18" eb="19">
      <t>バン</t>
    </rPh>
    <rPh sb="21" eb="22">
      <t>ゴウ</t>
    </rPh>
    <rPh sb="23" eb="27">
      <t>カブシキガイシャ</t>
    </rPh>
    <rPh sb="27" eb="36">
      <t>ヨコカワケンチクセッケイジムショ</t>
    </rPh>
    <rPh sb="37" eb="42">
      <t>フクオカジムショ</t>
    </rPh>
    <rPh sb="43" eb="45">
      <t>ショチョウ</t>
    </rPh>
    <rPh sb="46" eb="48">
      <t>サメシマ</t>
    </rPh>
    <rPh sb="49" eb="51">
      <t>シンイチ</t>
    </rPh>
    <phoneticPr fontId="3"/>
  </si>
  <si>
    <t>有限会社冨永造園
福岡県糟屋郡新宮町夜臼５－１１－１１
（有）冨永造園
取締役　冨永　勝</t>
    <rPh sb="0" eb="4">
      <t>ユウゲンガイシャ</t>
    </rPh>
    <rPh sb="4" eb="8">
      <t>トミナガゾウエン</t>
    </rPh>
    <rPh sb="9" eb="12">
      <t>フクオカケン</t>
    </rPh>
    <rPh sb="12" eb="15">
      <t>カスヤグン</t>
    </rPh>
    <rPh sb="15" eb="18">
      <t>シングウマチ</t>
    </rPh>
    <rPh sb="18" eb="20">
      <t>ユウス</t>
    </rPh>
    <rPh sb="28" eb="31">
      <t>ユウ</t>
    </rPh>
    <rPh sb="31" eb="35">
      <t>トミナガゾウエン</t>
    </rPh>
    <rPh sb="36" eb="39">
      <t>トリシマリヤク</t>
    </rPh>
    <rPh sb="40" eb="42">
      <t>トミナガ</t>
    </rPh>
    <rPh sb="43" eb="44">
      <t>マサル</t>
    </rPh>
    <phoneticPr fontId="7"/>
  </si>
  <si>
    <t>株式会社ユニティリンク
福岡県福岡市博多区諸岡２－１２－３８
株式会社ユニティリンク　
代表取締役　名村　逸子</t>
    <rPh sb="0" eb="4">
      <t>カブシキガイシャ</t>
    </rPh>
    <rPh sb="12" eb="15">
      <t>フクオカケン</t>
    </rPh>
    <rPh sb="15" eb="21">
      <t>フクオカシハカタク</t>
    </rPh>
    <rPh sb="21" eb="23">
      <t>モロオカ</t>
    </rPh>
    <rPh sb="31" eb="35">
      <t>カブシキガイシャ</t>
    </rPh>
    <rPh sb="44" eb="49">
      <t>ダイヒョウトリシマリヤク</t>
    </rPh>
    <rPh sb="50" eb="52">
      <t>ナムラ</t>
    </rPh>
    <rPh sb="53" eb="55">
      <t>イツコ</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</si>
</sst>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quot;年&quot;m&quot;月&quot;d&quot;日&quot;;@"/>
  </numFmts>
  <fonts count="9">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sz val="14"/>
      <name val="ＭＳ Ｐゴシック"/>
      <family val="3"/>
      <charset val="128"/>
    </font>
    <font>
      <sz val="10"/>
      <name val="ＭＳ Ｐゴシック"/>
      <family val="3"/>
      <charset val="128"/>
    </font>
    <font>
      <sz val="10"/>
      <name val="MS PGothic"/>
      <family val="3"/>
      <charset val="128"/>
    </font>
    <font>
      <u/>
      <sz val="11"/>
      <color indexed="36"/>
      <name val="ＭＳ Ｐゴシック"/>
      <family val="3"/>
      <charset val="128"/>
    </font>
    <font>
      <sz val="11"/>
      <name val="ＭＳ ゴシック"/>
      <family val="3"/>
      <charset val="128"/>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7">
    <xf numFmtId="0" fontId="0" fillId="0" borderId="0">
      <alignment vertical="center"/>
    </xf>
    <xf numFmtId="38" fontId="1" fillId="0" borderId="0" applyFont="0" applyFill="0" applyBorder="0" applyAlignment="0" applyProtection="0">
      <alignment vertical="center"/>
    </xf>
    <xf numFmtId="0" fontId="6" fillId="0" borderId="0"/>
    <xf numFmtId="9"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cellStyleXfs>
  <cellXfs count="34">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4" fillId="0" borderId="0" xfId="0" applyFont="1">
      <alignment vertical="center"/>
    </xf>
    <xf numFmtId="0" fontId="1" fillId="0" borderId="5" xfId="0" applyFont="1" applyBorder="1" applyAlignment="1">
      <alignment horizontal="center" vertical="center"/>
    </xf>
    <xf numFmtId="0" fontId="1" fillId="0" borderId="0" xfId="0" applyFont="1">
      <alignment vertical="center"/>
    </xf>
    <xf numFmtId="0" fontId="0" fillId="0" borderId="5" xfId="0" applyBorder="1" applyAlignment="1">
      <alignment horizontal="left" vertical="center" wrapText="1"/>
    </xf>
    <xf numFmtId="0" fontId="0" fillId="0" borderId="5" xfId="0" applyBorder="1" applyAlignment="1">
      <alignment vertical="center" wrapText="1"/>
    </xf>
    <xf numFmtId="49" fontId="5" fillId="0" borderId="5" xfId="0" applyNumberFormat="1" applyFont="1" applyBorder="1" applyAlignment="1">
      <alignment horizontal="left" vertical="center" wrapText="1"/>
    </xf>
    <xf numFmtId="0" fontId="1" fillId="0" borderId="5" xfId="0" applyFont="1" applyBorder="1" applyAlignment="1">
      <alignment horizontal="center" vertical="center" wrapText="1"/>
    </xf>
    <xf numFmtId="0" fontId="1" fillId="0" borderId="5" xfId="0" applyFont="1" applyBorder="1" applyAlignment="1">
      <alignment vertical="center" shrinkToFit="1"/>
    </xf>
    <xf numFmtId="0" fontId="1" fillId="0" borderId="5" xfId="0" applyFont="1" applyBorder="1">
      <alignment vertical="center"/>
    </xf>
    <xf numFmtId="38" fontId="1" fillId="0" borderId="5" xfId="1" applyFont="1" applyFill="1" applyBorder="1" applyAlignment="1">
      <alignment horizontal="center" vertical="center"/>
    </xf>
    <xf numFmtId="56" fontId="2" fillId="0" borderId="0" xfId="0" applyNumberFormat="1" applyFont="1">
      <alignment vertical="center"/>
    </xf>
    <xf numFmtId="38" fontId="0" fillId="0" borderId="5" xfId="1" applyFont="1" applyFill="1" applyBorder="1" applyAlignment="1">
      <alignment horizontal="center" vertical="center"/>
    </xf>
    <xf numFmtId="10" fontId="0" fillId="0" borderId="5" xfId="3" applyNumberFormat="1" applyFont="1" applyFill="1" applyBorder="1">
      <alignment vertical="center"/>
    </xf>
    <xf numFmtId="0" fontId="1" fillId="0" borderId="1" xfId="0" applyFont="1" applyBorder="1" applyAlignment="1">
      <alignment horizontal="center" vertical="center" shrinkToFit="1"/>
    </xf>
    <xf numFmtId="0" fontId="1" fillId="0" borderId="6" xfId="0" applyFont="1" applyBorder="1" applyAlignment="1">
      <alignment horizontal="center" vertical="center" shrinkToFit="1"/>
    </xf>
    <xf numFmtId="0" fontId="1" fillId="0" borderId="1" xfId="0" applyFont="1" applyBorder="1" applyAlignment="1">
      <alignment horizontal="center" vertical="center" wrapText="1"/>
    </xf>
    <xf numFmtId="0" fontId="1" fillId="0" borderId="6" xfId="0" applyFont="1" applyBorder="1" applyAlignment="1">
      <alignment horizontal="center" vertical="center" wrapText="1"/>
    </xf>
    <xf numFmtId="0" fontId="0" fillId="0" borderId="2" xfId="0"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1" xfId="0" applyFont="1" applyBorder="1" applyAlignment="1">
      <alignment horizontal="left" vertical="center" wrapText="1"/>
    </xf>
    <xf numFmtId="0" fontId="1" fillId="0" borderId="6" xfId="0" applyFont="1" applyBorder="1" applyAlignment="1">
      <alignment horizontal="left" vertical="center" wrapText="1"/>
    </xf>
    <xf numFmtId="0" fontId="0" fillId="0" borderId="5" xfId="4" applyFont="1" applyBorder="1" applyAlignment="1">
      <alignment vertical="center" wrapText="1"/>
    </xf>
    <xf numFmtId="0" fontId="8" fillId="0" borderId="5" xfId="0" applyFont="1" applyBorder="1" applyAlignment="1">
      <alignment vertical="center" wrapText="1"/>
    </xf>
    <xf numFmtId="58" fontId="8" fillId="0" borderId="5" xfId="0" applyNumberFormat="1" applyFont="1" applyBorder="1" applyAlignment="1">
      <alignment horizontal="center" vertical="center"/>
    </xf>
    <xf numFmtId="49" fontId="8" fillId="0" borderId="5" xfId="6" applyNumberFormat="1" applyFont="1" applyBorder="1" applyAlignment="1">
      <alignment horizontal="left" vertical="center" wrapText="1"/>
    </xf>
    <xf numFmtId="0" fontId="8" fillId="0" borderId="5" xfId="0" applyFont="1" applyBorder="1" applyAlignment="1">
      <alignment horizontal="center" vertical="center" wrapText="1"/>
    </xf>
    <xf numFmtId="0" fontId="4" fillId="0" borderId="0" xfId="0" applyFont="1" applyAlignment="1">
      <alignment horizontal="center" vertical="center"/>
    </xf>
    <xf numFmtId="3" fontId="8" fillId="0" borderId="5" xfId="1" applyNumberFormat="1" applyFont="1" applyFill="1" applyBorder="1" applyAlignment="1">
      <alignment horizontal="center" vertical="center"/>
    </xf>
    <xf numFmtId="0" fontId="1" fillId="0" borderId="0" xfId="0" applyFont="1" applyAlignment="1">
      <alignment horizontal="center" vertical="center"/>
    </xf>
    <xf numFmtId="176" fontId="1" fillId="0" borderId="5" xfId="0" applyNumberFormat="1" applyFont="1" applyBorder="1" applyAlignment="1">
      <alignment horizontal="center" vertical="center"/>
    </xf>
  </cellXfs>
  <cellStyles count="7">
    <cellStyle name="パーセント" xfId="3" builtinId="5"/>
    <cellStyle name="桁区切り" xfId="1" builtinId="6"/>
    <cellStyle name="桁区切り 2 2" xfId="5" xr:uid="{00000000-0005-0000-0000-000002000000}"/>
    <cellStyle name="標準" xfId="0" builtinId="0"/>
    <cellStyle name="標準 2" xfId="2" xr:uid="{00000000-0005-0000-0000-000004000000}"/>
    <cellStyle name="標準 2 2" xfId="4" xr:uid="{00000000-0005-0000-0000-000005000000}"/>
    <cellStyle name="標準 3" xfId="6" xr:uid="{FD8FB9E6-1BA3-4F83-A3F8-4DBDCB428FB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10.152.40.137\&#20849;&#26377;\&#20225;&#30011;&#35506;&#23554;&#29992;\&#9679;&#12304;&#38543;&#26178;&#26356;&#26032;&#12305;&#22865;&#32004;&#29366;&#27841;&#12539;HP&#20844;&#34920;\HP&#20844;&#34920;\&#9314;&#38543;&#24847;&#22865;&#32004;&#12395;&#20418;&#12427;&#12300;&#29289;&#21697;&#24441;&#21209;&#31561;&#12301;&#12398;&#24773;&#22577;&#19968;&#35239;.xlsx" TargetMode="External"/><Relationship Id="rId1" Type="http://schemas.openxmlformats.org/officeDocument/2006/relationships/externalLinkPath" Target="&#9314;&#38543;&#24847;&#22865;&#32004;&#12395;&#20418;&#12427;&#12300;&#29289;&#21697;&#24441;&#21209;&#31561;&#12301;&#12398;&#24773;&#22577;&#19968;&#3523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Sheet1"/>
    </sheetNames>
    <sheetDataSet>
      <sheetData sheetId="0"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O34"/>
  <sheetViews>
    <sheetView tabSelected="1" view="pageBreakPreview" topLeftCell="A19" zoomScale="75" zoomScaleNormal="75" zoomScaleSheetLayoutView="75" workbookViewId="0">
      <selection activeCell="J12" sqref="J12"/>
    </sheetView>
  </sheetViews>
  <sheetFormatPr defaultRowHeight="14.25"/>
  <cols>
    <col min="1" max="1" width="2.875" style="1" customWidth="1"/>
    <col min="2" max="2" width="26.5" style="1" customWidth="1"/>
    <col min="3" max="3" width="25.625" style="1" customWidth="1"/>
    <col min="4" max="4" width="17" style="2" bestFit="1" customWidth="1"/>
    <col min="5" max="5" width="20.625" style="1" customWidth="1"/>
    <col min="6" max="6" width="16.5" style="1" customWidth="1"/>
    <col min="7" max="7" width="15.625" style="1" customWidth="1"/>
    <col min="8" max="8" width="15.625" style="2" customWidth="1"/>
    <col min="9" max="9" width="9" style="1"/>
    <col min="10" max="10" width="9.25" style="1" customWidth="1"/>
    <col min="11" max="11" width="12.5" style="1" customWidth="1"/>
    <col min="12" max="12" width="8.125" style="1" customWidth="1"/>
    <col min="13" max="13" width="11.375" style="1" customWidth="1"/>
    <col min="14" max="14" width="10" style="1" hidden="1" customWidth="1"/>
    <col min="15" max="16384" width="9" style="1"/>
  </cols>
  <sheetData>
    <row r="1" spans="2:15">
      <c r="M1" s="2" t="s">
        <v>0</v>
      </c>
    </row>
    <row r="2" spans="2:15" s="3" customFormat="1" ht="19.5" customHeight="1">
      <c r="B2" s="3" t="s">
        <v>1</v>
      </c>
      <c r="D2" s="30"/>
      <c r="H2" s="30"/>
    </row>
    <row r="4" spans="2:15">
      <c r="N4" s="13">
        <v>44484</v>
      </c>
    </row>
    <row r="5" spans="2:15" s="5" customFormat="1" ht="28.5" customHeight="1">
      <c r="B5" s="16" t="s">
        <v>2</v>
      </c>
      <c r="C5" s="16" t="s">
        <v>3</v>
      </c>
      <c r="D5" s="18" t="s">
        <v>4</v>
      </c>
      <c r="E5" s="23" t="s">
        <v>5</v>
      </c>
      <c r="F5" s="23" t="s">
        <v>6</v>
      </c>
      <c r="G5" s="16" t="s">
        <v>7</v>
      </c>
      <c r="H5" s="16" t="s">
        <v>8</v>
      </c>
      <c r="I5" s="18" t="s">
        <v>9</v>
      </c>
      <c r="J5" s="20" t="s">
        <v>10</v>
      </c>
      <c r="K5" s="21"/>
      <c r="L5" s="22"/>
      <c r="M5" s="4" t="s">
        <v>11</v>
      </c>
    </row>
    <row r="6" spans="2:15" s="5" customFormat="1" ht="45" customHeight="1">
      <c r="B6" s="17"/>
      <c r="C6" s="17"/>
      <c r="D6" s="19"/>
      <c r="E6" s="24"/>
      <c r="F6" s="24"/>
      <c r="G6" s="17"/>
      <c r="H6" s="17"/>
      <c r="I6" s="19"/>
      <c r="J6" s="6" t="s">
        <v>12</v>
      </c>
      <c r="K6" s="6" t="s">
        <v>13</v>
      </c>
      <c r="L6" s="6" t="s">
        <v>14</v>
      </c>
      <c r="M6" s="4"/>
    </row>
    <row r="7" spans="2:15" s="5" customFormat="1" ht="60" customHeight="1">
      <c r="B7" s="7" t="s">
        <v>27</v>
      </c>
      <c r="C7" s="8" t="s">
        <v>23</v>
      </c>
      <c r="D7" s="33">
        <v>44018</v>
      </c>
      <c r="E7" s="7" t="s">
        <v>24</v>
      </c>
      <c r="F7" s="7" t="s">
        <v>25</v>
      </c>
      <c r="G7" s="14" t="s">
        <v>26</v>
      </c>
      <c r="H7" s="12">
        <v>7260000</v>
      </c>
      <c r="I7" s="15" t="s">
        <v>26</v>
      </c>
      <c r="J7" s="9"/>
      <c r="K7" s="10"/>
      <c r="L7" s="11"/>
      <c r="M7" s="11"/>
      <c r="N7" s="5">
        <f t="shared" ref="N7:N26" si="0">DATEDIF(D7,$N$4,"D")</f>
        <v>466</v>
      </c>
    </row>
    <row r="8" spans="2:15" s="5" customFormat="1" ht="60" customHeight="1">
      <c r="B8" s="7" t="s">
        <v>28</v>
      </c>
      <c r="C8" s="8" t="s">
        <v>23</v>
      </c>
      <c r="D8" s="33">
        <v>44064</v>
      </c>
      <c r="E8" s="7" t="s">
        <v>24</v>
      </c>
      <c r="F8" s="7" t="s">
        <v>25</v>
      </c>
      <c r="G8" s="14" t="s">
        <v>26</v>
      </c>
      <c r="H8" s="12">
        <v>6087070</v>
      </c>
      <c r="I8" s="15" t="s">
        <v>26</v>
      </c>
      <c r="J8" s="9"/>
      <c r="K8" s="10"/>
      <c r="L8" s="11"/>
      <c r="M8" s="11"/>
      <c r="N8" s="5">
        <f t="shared" si="0"/>
        <v>420</v>
      </c>
    </row>
    <row r="9" spans="2:15" s="5" customFormat="1" ht="60" customHeight="1">
      <c r="B9" s="7" t="s">
        <v>29</v>
      </c>
      <c r="C9" s="8" t="s">
        <v>23</v>
      </c>
      <c r="D9" s="33">
        <v>44439</v>
      </c>
      <c r="E9" s="7" t="s">
        <v>24</v>
      </c>
      <c r="F9" s="7" t="s">
        <v>30</v>
      </c>
      <c r="G9" s="14" t="s">
        <v>26</v>
      </c>
      <c r="H9" s="12">
        <v>4983000</v>
      </c>
      <c r="I9" s="15" t="s">
        <v>26</v>
      </c>
      <c r="J9" s="9"/>
      <c r="K9" s="10"/>
      <c r="L9" s="11"/>
      <c r="M9" s="11"/>
      <c r="N9" s="5">
        <f t="shared" si="0"/>
        <v>45</v>
      </c>
    </row>
    <row r="10" spans="2:15" s="5" customFormat="1" ht="60" customHeight="1">
      <c r="B10" s="7" t="s">
        <v>31</v>
      </c>
      <c r="C10" s="8" t="s">
        <v>23</v>
      </c>
      <c r="D10" s="33">
        <v>44558</v>
      </c>
      <c r="E10" s="7" t="s">
        <v>24</v>
      </c>
      <c r="F10" s="7" t="s">
        <v>30</v>
      </c>
      <c r="G10" s="14" t="s">
        <v>26</v>
      </c>
      <c r="H10" s="12">
        <v>3762000</v>
      </c>
      <c r="I10" s="15" t="s">
        <v>26</v>
      </c>
      <c r="J10" s="9"/>
      <c r="K10" s="10"/>
      <c r="L10" s="11"/>
      <c r="M10" s="11"/>
      <c r="N10" s="5" t="e">
        <f t="shared" si="0"/>
        <v>#NUM!</v>
      </c>
    </row>
    <row r="11" spans="2:15" s="5" customFormat="1" ht="67.5">
      <c r="B11" s="25" t="s">
        <v>41</v>
      </c>
      <c r="C11" s="8" t="s">
        <v>23</v>
      </c>
      <c r="D11" s="27">
        <v>44743</v>
      </c>
      <c r="E11" s="26" t="s">
        <v>59</v>
      </c>
      <c r="F11" s="28" t="s">
        <v>42</v>
      </c>
      <c r="G11" s="29" t="s">
        <v>43</v>
      </c>
      <c r="H11" s="31">
        <v>2257200</v>
      </c>
      <c r="I11" s="29" t="s">
        <v>43</v>
      </c>
      <c r="J11" s="29" t="s">
        <v>43</v>
      </c>
      <c r="K11" s="9"/>
      <c r="L11" s="10"/>
      <c r="M11" s="11"/>
      <c r="N11" s="11"/>
      <c r="O11" s="5" t="e">
        <f>DATEDIF(D11,#REF!,"D")</f>
        <v>#REF!</v>
      </c>
    </row>
    <row r="12" spans="2:15" s="5" customFormat="1" ht="63.75" customHeight="1">
      <c r="B12" s="25" t="s">
        <v>44</v>
      </c>
      <c r="C12" s="8" t="s">
        <v>23</v>
      </c>
      <c r="D12" s="27">
        <v>44764</v>
      </c>
      <c r="E12" s="7" t="s">
        <v>24</v>
      </c>
      <c r="F12" s="28" t="s">
        <v>42</v>
      </c>
      <c r="G12" s="29" t="s">
        <v>43</v>
      </c>
      <c r="H12" s="31">
        <v>1848000</v>
      </c>
      <c r="I12" s="29" t="s">
        <v>43</v>
      </c>
      <c r="J12" s="29" t="s">
        <v>43</v>
      </c>
      <c r="K12" s="9"/>
      <c r="L12" s="10"/>
      <c r="M12" s="11"/>
      <c r="N12" s="11"/>
      <c r="O12" s="5" t="e">
        <f>DATEDIF(D12,#REF!,"D")</f>
        <v>#REF!</v>
      </c>
    </row>
    <row r="13" spans="2:15" s="5" customFormat="1" ht="108">
      <c r="B13" s="25" t="s">
        <v>45</v>
      </c>
      <c r="C13" s="8" t="s">
        <v>23</v>
      </c>
      <c r="D13" s="27">
        <v>44764</v>
      </c>
      <c r="E13" s="26" t="s">
        <v>60</v>
      </c>
      <c r="F13" s="28" t="s">
        <v>42</v>
      </c>
      <c r="G13" s="29" t="s">
        <v>43</v>
      </c>
      <c r="H13" s="31">
        <v>2420000</v>
      </c>
      <c r="I13" s="29" t="s">
        <v>43</v>
      </c>
      <c r="J13" s="29" t="s">
        <v>43</v>
      </c>
      <c r="K13" s="9"/>
      <c r="L13" s="10"/>
      <c r="M13" s="11"/>
      <c r="N13" s="11"/>
      <c r="O13" s="5" t="e">
        <f>DATEDIF(D13,#REF!,"D")</f>
        <v>#REF!</v>
      </c>
    </row>
    <row r="14" spans="2:15" s="5" customFormat="1" ht="67.5">
      <c r="B14" s="7" t="s">
        <v>32</v>
      </c>
      <c r="C14" s="8" t="s">
        <v>23</v>
      </c>
      <c r="D14" s="33">
        <v>45023</v>
      </c>
      <c r="E14" s="7" t="s">
        <v>33</v>
      </c>
      <c r="F14" s="7" t="s">
        <v>30</v>
      </c>
      <c r="G14" s="14" t="s">
        <v>26</v>
      </c>
      <c r="H14" s="12">
        <v>34980000</v>
      </c>
      <c r="I14" s="15" t="s">
        <v>26</v>
      </c>
      <c r="J14" s="9"/>
      <c r="K14" s="10"/>
      <c r="L14" s="11"/>
      <c r="M14" s="11"/>
      <c r="N14" s="5" t="e">
        <f t="shared" si="0"/>
        <v>#NUM!</v>
      </c>
    </row>
    <row r="15" spans="2:15" s="5" customFormat="1" ht="67.5">
      <c r="B15" s="25" t="s">
        <v>41</v>
      </c>
      <c r="C15" s="8" t="s">
        <v>23</v>
      </c>
      <c r="D15" s="27">
        <v>45044</v>
      </c>
      <c r="E15" s="26" t="s">
        <v>59</v>
      </c>
      <c r="F15" s="28" t="s">
        <v>42</v>
      </c>
      <c r="G15" s="29" t="s">
        <v>43</v>
      </c>
      <c r="H15" s="31">
        <v>1377200</v>
      </c>
      <c r="I15" s="29" t="s">
        <v>43</v>
      </c>
      <c r="J15" s="29" t="s">
        <v>43</v>
      </c>
      <c r="K15" s="9"/>
      <c r="L15" s="10"/>
      <c r="M15" s="11"/>
      <c r="N15" s="11"/>
      <c r="O15" s="5" t="e">
        <f>DATEDIF(D15,#REF!,"D")</f>
        <v>#REF!</v>
      </c>
    </row>
    <row r="16" spans="2:15" s="5" customFormat="1" ht="81">
      <c r="B16" s="7" t="s">
        <v>55</v>
      </c>
      <c r="C16" s="8" t="s">
        <v>23</v>
      </c>
      <c r="D16" s="33">
        <v>45063</v>
      </c>
      <c r="E16" s="7" t="s">
        <v>38</v>
      </c>
      <c r="F16" s="7" t="s">
        <v>30</v>
      </c>
      <c r="G16" s="14" t="s">
        <v>26</v>
      </c>
      <c r="H16" s="12">
        <v>4895000</v>
      </c>
      <c r="I16" s="15" t="s">
        <v>26</v>
      </c>
      <c r="J16" s="9"/>
      <c r="K16" s="10"/>
      <c r="L16" s="11"/>
      <c r="M16" s="11"/>
      <c r="N16" s="5" t="e">
        <f t="shared" si="0"/>
        <v>#NUM!</v>
      </c>
    </row>
    <row r="17" spans="2:15" s="5" customFormat="1" ht="54">
      <c r="B17" s="7" t="s">
        <v>34</v>
      </c>
      <c r="C17" s="8" t="s">
        <v>23</v>
      </c>
      <c r="D17" s="33">
        <v>45083</v>
      </c>
      <c r="E17" s="7" t="s">
        <v>36</v>
      </c>
      <c r="F17" s="7" t="s">
        <v>30</v>
      </c>
      <c r="G17" s="14" t="s">
        <v>26</v>
      </c>
      <c r="H17" s="12">
        <v>4807000</v>
      </c>
      <c r="I17" s="15" t="s">
        <v>26</v>
      </c>
      <c r="J17" s="9"/>
      <c r="K17" s="10"/>
      <c r="L17" s="11"/>
      <c r="M17" s="11"/>
      <c r="N17" s="5" t="e">
        <f t="shared" si="0"/>
        <v>#NUM!</v>
      </c>
    </row>
    <row r="18" spans="2:15" s="5" customFormat="1" ht="63.75" customHeight="1">
      <c r="B18" s="25" t="s">
        <v>50</v>
      </c>
      <c r="C18" s="8" t="s">
        <v>23</v>
      </c>
      <c r="D18" s="27">
        <v>45110</v>
      </c>
      <c r="E18" s="7" t="s">
        <v>24</v>
      </c>
      <c r="F18" s="28" t="s">
        <v>42</v>
      </c>
      <c r="G18" s="29" t="s">
        <v>43</v>
      </c>
      <c r="H18" s="31">
        <v>1570800</v>
      </c>
      <c r="I18" s="29" t="s">
        <v>43</v>
      </c>
      <c r="J18" s="29" t="s">
        <v>43</v>
      </c>
      <c r="K18" s="9"/>
      <c r="L18" s="10"/>
      <c r="M18" s="11"/>
      <c r="N18" s="11"/>
      <c r="O18" s="5" t="e">
        <f>DATEDIF(D18,#REF!,"D")</f>
        <v>#REF!</v>
      </c>
    </row>
    <row r="19" spans="2:15" s="5" customFormat="1" ht="67.5">
      <c r="B19" s="7" t="s">
        <v>37</v>
      </c>
      <c r="C19" s="8" t="s">
        <v>23</v>
      </c>
      <c r="D19" s="33">
        <v>45147</v>
      </c>
      <c r="E19" s="7" t="s">
        <v>35</v>
      </c>
      <c r="F19" s="7" t="s">
        <v>30</v>
      </c>
      <c r="G19" s="14" t="s">
        <v>26</v>
      </c>
      <c r="H19" s="12">
        <v>4510000</v>
      </c>
      <c r="I19" s="15" t="s">
        <v>26</v>
      </c>
      <c r="J19" s="9"/>
      <c r="K19" s="10"/>
      <c r="L19" s="11"/>
      <c r="M19" s="11"/>
      <c r="N19" s="5" t="e">
        <f t="shared" ref="N19:N21" si="1">DATEDIF(D19,$N$4,"D")</f>
        <v>#NUM!</v>
      </c>
    </row>
    <row r="20" spans="2:15" s="5" customFormat="1" ht="67.5">
      <c r="B20" s="7" t="s">
        <v>48</v>
      </c>
      <c r="C20" s="8" t="s">
        <v>23</v>
      </c>
      <c r="D20" s="33">
        <v>45554</v>
      </c>
      <c r="E20" s="7" t="s">
        <v>49</v>
      </c>
      <c r="F20" s="28" t="s">
        <v>42</v>
      </c>
      <c r="G20" s="14" t="s">
        <v>26</v>
      </c>
      <c r="H20" s="12">
        <v>1683000</v>
      </c>
      <c r="I20" s="15" t="s">
        <v>26</v>
      </c>
      <c r="J20" s="9"/>
      <c r="K20" s="10"/>
      <c r="L20" s="11"/>
      <c r="M20" s="11"/>
      <c r="N20" s="5" t="e">
        <f>DATEDIF(D20,$N$4,"D")</f>
        <v>#NUM!</v>
      </c>
    </row>
    <row r="21" spans="2:15" s="5" customFormat="1" ht="67.5">
      <c r="B21" s="7" t="s">
        <v>46</v>
      </c>
      <c r="C21" s="8" t="s">
        <v>23</v>
      </c>
      <c r="D21" s="33">
        <v>45561</v>
      </c>
      <c r="E21" s="7" t="s">
        <v>47</v>
      </c>
      <c r="F21" s="28" t="s">
        <v>42</v>
      </c>
      <c r="G21" s="14" t="s">
        <v>26</v>
      </c>
      <c r="H21" s="12">
        <v>1188000</v>
      </c>
      <c r="I21" s="15" t="s">
        <v>26</v>
      </c>
      <c r="J21" s="9"/>
      <c r="K21" s="10"/>
      <c r="L21" s="11"/>
      <c r="M21" s="11"/>
      <c r="N21" s="5" t="e">
        <f t="shared" si="1"/>
        <v>#NUM!</v>
      </c>
    </row>
    <row r="22" spans="2:15" s="5" customFormat="1" ht="63.75" customHeight="1">
      <c r="B22" s="25" t="s">
        <v>51</v>
      </c>
      <c r="C22" s="8" t="s">
        <v>23</v>
      </c>
      <c r="D22" s="27">
        <v>45231</v>
      </c>
      <c r="E22" s="7" t="s">
        <v>24</v>
      </c>
      <c r="F22" s="28" t="s">
        <v>42</v>
      </c>
      <c r="G22" s="29" t="s">
        <v>43</v>
      </c>
      <c r="H22" s="31">
        <v>2497000</v>
      </c>
      <c r="I22" s="29" t="s">
        <v>43</v>
      </c>
      <c r="J22" s="29" t="s">
        <v>43</v>
      </c>
      <c r="K22" s="9"/>
      <c r="L22" s="10"/>
      <c r="M22" s="11"/>
      <c r="N22" s="11"/>
    </row>
    <row r="23" spans="2:15" s="5" customFormat="1" ht="67.5">
      <c r="B23" s="7" t="s">
        <v>39</v>
      </c>
      <c r="C23" s="8" t="s">
        <v>23</v>
      </c>
      <c r="D23" s="33">
        <v>45261</v>
      </c>
      <c r="E23" s="7" t="s">
        <v>40</v>
      </c>
      <c r="F23" s="7" t="s">
        <v>30</v>
      </c>
      <c r="G23" s="14" t="s">
        <v>26</v>
      </c>
      <c r="H23" s="12">
        <v>11660000</v>
      </c>
      <c r="I23" s="15" t="s">
        <v>26</v>
      </c>
      <c r="J23" s="9"/>
      <c r="K23" s="10"/>
      <c r="L23" s="11"/>
      <c r="M23" s="11"/>
      <c r="N23" s="5" t="e">
        <f t="shared" ref="N23" si="2">DATEDIF(D23,$N$4,"D")</f>
        <v>#NUM!</v>
      </c>
    </row>
    <row r="24" spans="2:15" s="5" customFormat="1" ht="67.5">
      <c r="B24" s="7" t="s">
        <v>54</v>
      </c>
      <c r="C24" s="8" t="s">
        <v>23</v>
      </c>
      <c r="D24" s="33">
        <v>45310</v>
      </c>
      <c r="E24" s="7" t="s">
        <v>58</v>
      </c>
      <c r="F24" s="7" t="s">
        <v>30</v>
      </c>
      <c r="G24" s="14" t="s">
        <v>26</v>
      </c>
      <c r="H24" s="12">
        <v>7480000</v>
      </c>
      <c r="I24" s="15" t="s">
        <v>26</v>
      </c>
      <c r="J24" s="9"/>
      <c r="K24" s="10"/>
      <c r="L24" s="11"/>
      <c r="M24" s="11"/>
      <c r="N24" s="5" t="e">
        <f t="shared" ref="N24" si="3">DATEDIF(D24,$N$4,"D")</f>
        <v>#NUM!</v>
      </c>
    </row>
    <row r="25" spans="2:15" s="5" customFormat="1" ht="54">
      <c r="B25" s="7" t="s">
        <v>52</v>
      </c>
      <c r="C25" s="8" t="s">
        <v>23</v>
      </c>
      <c r="D25" s="33">
        <v>45372</v>
      </c>
      <c r="E25" s="7" t="s">
        <v>53</v>
      </c>
      <c r="F25" s="28" t="s">
        <v>42</v>
      </c>
      <c r="G25" s="14" t="s">
        <v>26</v>
      </c>
      <c r="H25" s="12">
        <v>1540000</v>
      </c>
      <c r="I25" s="15" t="s">
        <v>26</v>
      </c>
      <c r="J25" s="9"/>
      <c r="K25" s="10"/>
      <c r="L25" s="11"/>
      <c r="M25" s="11"/>
      <c r="N25" s="5" t="e">
        <f t="shared" si="0"/>
        <v>#NUM!</v>
      </c>
    </row>
    <row r="26" spans="2:15" s="5" customFormat="1" ht="54">
      <c r="B26" s="7" t="s">
        <v>56</v>
      </c>
      <c r="C26" s="8" t="s">
        <v>23</v>
      </c>
      <c r="D26" s="33">
        <v>45380</v>
      </c>
      <c r="E26" s="7" t="s">
        <v>57</v>
      </c>
      <c r="F26" s="7" t="s">
        <v>30</v>
      </c>
      <c r="G26" s="14" t="s">
        <v>26</v>
      </c>
      <c r="H26" s="12">
        <v>12430000</v>
      </c>
      <c r="I26" s="15" t="s">
        <v>26</v>
      </c>
      <c r="J26" s="9"/>
      <c r="K26" s="10"/>
      <c r="L26" s="11"/>
      <c r="M26" s="11"/>
      <c r="N26" s="5" t="e">
        <f t="shared" si="0"/>
        <v>#NUM!</v>
      </c>
    </row>
    <row r="27" spans="2:15" s="5" customFormat="1" ht="35.1" customHeight="1">
      <c r="B27" t="s">
        <v>15</v>
      </c>
      <c r="D27" s="32"/>
      <c r="H27" s="32"/>
    </row>
    <row r="28" spans="2:15" s="5" customFormat="1" ht="35.1" customHeight="1">
      <c r="B28" t="s">
        <v>16</v>
      </c>
      <c r="D28" s="32"/>
      <c r="H28" s="32"/>
    </row>
    <row r="29" spans="2:15" s="5" customFormat="1" ht="35.1" customHeight="1">
      <c r="B29"/>
      <c r="D29" s="32"/>
      <c r="H29" s="32"/>
    </row>
    <row r="30" spans="2:15" s="5" customFormat="1" ht="35.1" customHeight="1">
      <c r="D30" s="32"/>
      <c r="H30" s="32"/>
    </row>
    <row r="31" spans="2:15" ht="19.5" customHeight="1">
      <c r="J31" t="s">
        <v>17</v>
      </c>
      <c r="K31" t="s">
        <v>18</v>
      </c>
    </row>
    <row r="32" spans="2:15" ht="19.5" customHeight="1">
      <c r="J32" t="s">
        <v>19</v>
      </c>
      <c r="K32" t="s">
        <v>20</v>
      </c>
    </row>
    <row r="33" spans="10:11" ht="19.5" customHeight="1">
      <c r="J33" t="s">
        <v>21</v>
      </c>
      <c r="K33"/>
    </row>
    <row r="34" spans="10:11" ht="19.5" customHeight="1">
      <c r="J34" t="s">
        <v>22</v>
      </c>
      <c r="K34"/>
    </row>
  </sheetData>
  <mergeCells count="9">
    <mergeCell ref="H5:H6"/>
    <mergeCell ref="I5:I6"/>
    <mergeCell ref="J5:L5"/>
    <mergeCell ref="B5:B6"/>
    <mergeCell ref="C5:C6"/>
    <mergeCell ref="D5:D6"/>
    <mergeCell ref="E5:E6"/>
    <mergeCell ref="F5:F6"/>
    <mergeCell ref="G5:G6"/>
  </mergeCells>
  <phoneticPr fontId="3"/>
  <dataValidations count="8">
    <dataValidation type="list" allowBlank="1" showInputMessage="1" showErrorMessage="1" sqref="K7:K10 K14 K19:K21 K16:K17 K23:K26" xr:uid="{C8B32BE4-2BB3-4FCB-92A8-6ECFFD894BE0}">
      <formula1>$K$31:$K$32</formula1>
    </dataValidation>
    <dataValidation type="list" allowBlank="1" showInputMessage="1" showErrorMessage="1" sqref="J7:J10 J14 J19:J21 J16:J17 J23:J26" xr:uid="{010CF3FD-89F7-4DE4-A3EC-979FA51B4321}">
      <formula1>$J$31:$J$34</formula1>
    </dataValidation>
    <dataValidation type="list" allowBlank="1" showInputMessage="1" showErrorMessage="1" sqref="K11 K15" xr:uid="{022E3015-1E26-4C49-BB64-2180AEB20301}">
      <formula1>$J$125:$J$128</formula1>
    </dataValidation>
    <dataValidation type="list" allowBlank="1" showInputMessage="1" showErrorMessage="1" sqref="L11 L15" xr:uid="{738C6945-E6CC-4676-AEDE-89E6258A7219}">
      <formula1>$K$125:$K$126</formula1>
    </dataValidation>
    <dataValidation type="list" allowBlank="1" showInputMessage="1" showErrorMessage="1" sqref="K12 K18 K22" xr:uid="{8B856524-6345-4E35-A7C1-672C2C40868E}">
      <formula1>$J$124:$J$127</formula1>
    </dataValidation>
    <dataValidation type="list" allowBlank="1" showInputMessage="1" showErrorMessage="1" sqref="L12 L18 L22" xr:uid="{86CAA546-1F7F-41B1-BF27-459566074E0E}">
      <formula1>$K$124:$K$125</formula1>
    </dataValidation>
    <dataValidation type="list" allowBlank="1" showInputMessage="1" showErrorMessage="1" sqref="K13" xr:uid="{90DA64A4-F5C4-4E61-B4C9-97750C140052}">
      <formula1>$J$123:$J$126</formula1>
    </dataValidation>
    <dataValidation type="list" allowBlank="1" showInputMessage="1" showErrorMessage="1" sqref="L13" xr:uid="{AEDBEEAF-55A4-4330-BF85-529051677AE5}">
      <formula1>$K$123:$K$124</formula1>
    </dataValidation>
  </dataValidations>
  <pageMargins left="0.78740157480314965" right="0.39370078740157483" top="0.59055118110236227" bottom="0.98425196850393704" header="0.51181102362204722" footer="0.51181102362204722"/>
  <pageSetup paperSize="9" scale="71"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競争入札（工事）</vt:lpstr>
      <vt:lpstr>'競争入札（工事）'!Print_Area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keiyaku</dc:creator>
  <cp:lastModifiedBy>恭平 瀬川</cp:lastModifiedBy>
  <cp:lastPrinted>2023-08-29T04:49:10Z</cp:lastPrinted>
  <dcterms:created xsi:type="dcterms:W3CDTF">2017-08-30T05:26:02Z</dcterms:created>
  <dcterms:modified xsi:type="dcterms:W3CDTF">2024-03-24T08:23:38Z</dcterms:modified>
</cp:coreProperties>
</file>